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76" l="1"/>
  <c r="I196" s="1"/>
  <c r="H176"/>
  <c r="L176"/>
  <c r="L196" s="1"/>
  <c r="J196"/>
  <c r="H196"/>
  <c r="G196"/>
  <c r="F196"/>
</calcChain>
</file>

<file path=xl/sharedStrings.xml><?xml version="1.0" encoding="utf-8"?>
<sst xmlns="http://schemas.openxmlformats.org/spreadsheetml/2006/main" count="296" uniqueCount="86">
  <si>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</si>
  <si>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</si>
  <si>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</si>
  <si>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</si>
  <si>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</si>
  <si>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</si>
  <si>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</si>
  <si>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</si>
  <si>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</si>
  <si>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</si>
  <si>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</si>
  <si>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</si>
  <si>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</si>
  <si>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</si>
  <si>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</si>
  <si>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</si>
  <si>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</si>
  <si>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</si>
  <si>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</si>
  <si>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</si>
  <si>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</si>
  <si>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</si>
  <si>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</si>
  <si>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</si>
  <si>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</si>
  <si>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</si>
  <si>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</si>
  <si>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</si>
  <si>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</si>
  <si>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</si>
  <si>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</si>
  <si>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</si>
  <si>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</si>
  <si>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</si>
  <si>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</si>
  <si>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</si>
  <si>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</si>
  <si>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</si>
  <si>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</si>
  <si>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</si>
  <si>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каша жидкая молочная пшеничная</t>
  </si>
  <si>
    <t>какао с молоком</t>
  </si>
  <si>
    <t>хлеб ржаной</t>
  </si>
  <si>
    <t>фрукты свежие</t>
  </si>
  <si>
    <t>ПР</t>
  </si>
  <si>
    <t>52/70</t>
  </si>
  <si>
    <t>салат из свеклы отварной/огурец консервированный</t>
  </si>
  <si>
    <t>картофельное пюре</t>
  </si>
  <si>
    <t>кисель</t>
  </si>
  <si>
    <t>хлеб пшеничный</t>
  </si>
  <si>
    <t>тефтели с соусом</t>
  </si>
  <si>
    <t>чай с сахаром</t>
  </si>
  <si>
    <t>каша вязкая рисовая</t>
  </si>
  <si>
    <t>сок фруктовый</t>
  </si>
  <si>
    <t>салат из свежей капусты</t>
  </si>
  <si>
    <t>пудинг из творога с молоком сгущенным</t>
  </si>
  <si>
    <t>кефир или простокваша</t>
  </si>
  <si>
    <t>сладкое</t>
  </si>
  <si>
    <t>кондитерские изделия</t>
  </si>
  <si>
    <t>каша жидкая молочная манная</t>
  </si>
  <si>
    <t>кофейный напиток с молоком</t>
  </si>
  <si>
    <t>икра кабачковая</t>
  </si>
  <si>
    <t>компот из сухофруктов</t>
  </si>
  <si>
    <t>винегрет овощной</t>
  </si>
  <si>
    <t>котлета куриная с соусом</t>
  </si>
  <si>
    <t>294/366</t>
  </si>
  <si>
    <t>хлеб с маслом сливочным и сыром</t>
  </si>
  <si>
    <t>макароны отварные/омлет натуральный</t>
  </si>
  <si>
    <t>203/210</t>
  </si>
  <si>
    <t>салат из свеклы отварной</t>
  </si>
  <si>
    <t>хлеб  с маслом сливочным и сыром</t>
  </si>
  <si>
    <t>каша гречневая вязкая</t>
  </si>
  <si>
    <t>пудинг из печени</t>
  </si>
  <si>
    <t>каша жидкая молочная пшенная</t>
  </si>
  <si>
    <t xml:space="preserve">хлеб с маслом сливочным </t>
  </si>
  <si>
    <t>кисломолочный продукт</t>
  </si>
  <si>
    <t>поджарка из рыбы</t>
  </si>
  <si>
    <t>200</t>
  </si>
  <si>
    <t>МБОУ "Журавлинская средняя школа"</t>
  </si>
  <si>
    <t>Смоголь-Омельяненко А.А.</t>
  </si>
  <si>
    <t>завтрак</t>
  </si>
  <si>
    <t xml:space="preserve">кофейный напиток с молоком </t>
  </si>
  <si>
    <t>180</t>
  </si>
  <si>
    <t>35</t>
  </si>
  <si>
    <t>100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</si>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</sst>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9" xfId="0" applyFont="1" applyFill="1" applyBorder="1" applyAlignment="1"/>
    <xf numFmtId="0" fontId="10" fillId="0" borderId="1" xfId="0" applyFont="1" applyFill="1" applyBorder="1" applyAlignment="1"/>
    <xf numFmtId="0" fontId="10" fillId="0" borderId="1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protection locked="0"/>
    </xf>
    <xf numFmtId="0" fontId="10" fillId="5" borderId="20" xfId="0" applyFont="1" applyFill="1" applyBorder="1" applyAlignment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right"/>
      <protection locked="0"/>
    </xf>
    <xf numFmtId="49" fontId="10" fillId="5" borderId="1" xfId="0" applyNumberFormat="1" applyFont="1" applyFill="1" applyBorder="1" applyAlignment="1" applyProtection="1">
      <protection locked="0"/>
    </xf>
    <xf numFmtId="0" fontId="10" fillId="5" borderId="2" xfId="0" applyFont="1" applyFill="1" applyBorder="1" applyAlignment="1" applyProtection="1">
      <alignment horizontal="right"/>
      <protection locked="0"/>
    </xf>
    <xf numFmtId="164" fontId="10" fillId="5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169" sqref="J169:J17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7" t="s">
        <v>78</v>
      </c>
      <c r="D1" s="57"/>
      <c r="E1" s="57"/>
      <c r="F1" s="3" t="s">
        <v>1</v>
      </c>
      <c r="G1" s="1" t="s">
        <v>2</v>
      </c>
      <c r="H1" s="58" t="s">
        <v>39</v>
      </c>
      <c r="I1" s="58"/>
      <c r="J1" s="58"/>
      <c r="K1" s="58"/>
    </row>
    <row r="2" spans="1:12" ht="18.75">
      <c r="A2" s="4" t="s">
        <v>3</v>
      </c>
      <c r="C2" s="1"/>
      <c r="G2" s="1" t="s">
        <v>4</v>
      </c>
      <c r="H2" s="58" t="s">
        <v>79</v>
      </c>
      <c r="I2" s="58"/>
      <c r="J2" s="58"/>
      <c r="K2" s="58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40</v>
      </c>
      <c r="F6" s="51" t="s">
        <v>77</v>
      </c>
      <c r="G6" s="52">
        <v>8.1999999999999993</v>
      </c>
      <c r="H6" s="52">
        <v>12</v>
      </c>
      <c r="I6" s="52">
        <v>37</v>
      </c>
      <c r="J6" s="21">
        <v>289</v>
      </c>
      <c r="K6" s="22">
        <v>182</v>
      </c>
      <c r="L6" s="21">
        <v>78.05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25</v>
      </c>
      <c r="E8" s="27" t="s">
        <v>41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>
      <c r="A9" s="23"/>
      <c r="B9" s="24"/>
      <c r="C9" s="25"/>
      <c r="D9" s="30" t="s">
        <v>26</v>
      </c>
      <c r="E9" s="53" t="s">
        <v>70</v>
      </c>
      <c r="F9" s="28">
        <v>45</v>
      </c>
      <c r="G9" s="55">
        <v>5.8</v>
      </c>
      <c r="H9" s="55">
        <v>8.3000000000000007</v>
      </c>
      <c r="I9" s="55">
        <v>14.8</v>
      </c>
      <c r="J9" s="28">
        <v>172</v>
      </c>
      <c r="K9" s="29">
        <v>1</v>
      </c>
      <c r="L9" s="28"/>
    </row>
    <row r="10" spans="1:12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>
      <c r="A11" s="23"/>
      <c r="B11" s="24"/>
      <c r="C11" s="25"/>
      <c r="D11" s="54" t="s">
        <v>26</v>
      </c>
      <c r="E11" s="54" t="s">
        <v>42</v>
      </c>
      <c r="F11" s="28">
        <v>20</v>
      </c>
      <c r="G11" s="54">
        <v>1.38</v>
      </c>
      <c r="H11" s="56">
        <v>0.24</v>
      </c>
      <c r="I11" s="54">
        <v>8.48</v>
      </c>
      <c r="J11" s="28">
        <v>42.8</v>
      </c>
      <c r="K11" s="29" t="s">
        <v>44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345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9" t="s">
        <v>37</v>
      </c>
      <c r="D24" s="59"/>
      <c r="E24" s="43"/>
      <c r="F24" s="44">
        <f>F13+F23</f>
        <v>345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8">
        <v>150</v>
      </c>
      <c r="G25" s="28">
        <v>3.36</v>
      </c>
      <c r="H25" s="28">
        <v>7.36</v>
      </c>
      <c r="I25" s="28">
        <v>28</v>
      </c>
      <c r="J25" s="28">
        <v>192</v>
      </c>
      <c r="K25" s="29">
        <v>128</v>
      </c>
      <c r="L25" s="21">
        <v>78.05</v>
      </c>
    </row>
    <row r="26" spans="1:12">
      <c r="A26" s="45"/>
      <c r="B26" s="24"/>
      <c r="C26" s="25"/>
      <c r="D26" s="26" t="s">
        <v>32</v>
      </c>
      <c r="E26" s="27" t="s">
        <v>72</v>
      </c>
      <c r="F26" s="28">
        <v>90</v>
      </c>
      <c r="G26" s="28">
        <v>13.08</v>
      </c>
      <c r="H26" s="28">
        <v>15.6</v>
      </c>
      <c r="I26" s="28">
        <v>6.8</v>
      </c>
      <c r="J26" s="28">
        <v>242</v>
      </c>
      <c r="K26" s="29">
        <v>283</v>
      </c>
      <c r="L26" s="28"/>
    </row>
    <row r="27" spans="1:12">
      <c r="A27" s="45"/>
      <c r="B27" s="24"/>
      <c r="C27" s="25"/>
      <c r="D27" s="30" t="s">
        <v>25</v>
      </c>
      <c r="E27" s="27" t="s">
        <v>48</v>
      </c>
      <c r="F27" s="28">
        <v>180</v>
      </c>
      <c r="G27" s="28">
        <v>0.12</v>
      </c>
      <c r="H27" s="28">
        <v>0.05</v>
      </c>
      <c r="I27" s="28">
        <v>22</v>
      </c>
      <c r="J27" s="28">
        <v>105.3</v>
      </c>
      <c r="K27" s="29">
        <v>350</v>
      </c>
      <c r="L27" s="28"/>
    </row>
    <row r="28" spans="1:12">
      <c r="A28" s="45"/>
      <c r="B28" s="24"/>
      <c r="C28" s="25"/>
      <c r="D28" s="30" t="s">
        <v>26</v>
      </c>
      <c r="E28" s="27" t="s">
        <v>49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26" t="s">
        <v>30</v>
      </c>
      <c r="E30" s="27" t="s">
        <v>46</v>
      </c>
      <c r="F30" s="28">
        <v>60</v>
      </c>
      <c r="G30" s="28">
        <v>1.1000000000000001</v>
      </c>
      <c r="H30" s="28">
        <v>3.65</v>
      </c>
      <c r="I30" s="28">
        <v>5.0199999999999996</v>
      </c>
      <c r="J30" s="28">
        <v>58.34</v>
      </c>
      <c r="K30" s="29" t="s">
        <v>45</v>
      </c>
      <c r="L30" s="28"/>
    </row>
    <row r="31" spans="1:12">
      <c r="A31" s="45"/>
      <c r="B31" s="24"/>
      <c r="C31" s="25"/>
      <c r="D31" s="26" t="s">
        <v>26</v>
      </c>
      <c r="E31" s="27" t="s">
        <v>42</v>
      </c>
      <c r="F31" s="28">
        <v>20</v>
      </c>
      <c r="G31" s="28">
        <v>1.38</v>
      </c>
      <c r="H31" s="28">
        <v>0.2</v>
      </c>
      <c r="I31" s="28">
        <v>8.48</v>
      </c>
      <c r="J31" s="28">
        <v>42.8</v>
      </c>
      <c r="K31" s="29" t="s">
        <v>44</v>
      </c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27.16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9" t="s">
        <v>37</v>
      </c>
      <c r="D43" s="59"/>
      <c r="E43" s="43"/>
      <c r="F43" s="44">
        <f>F32+F42</f>
        <v>530</v>
      </c>
      <c r="G43" s="44">
        <f>G32+G42</f>
        <v>21.410000000000004</v>
      </c>
      <c r="H43" s="44">
        <f>H32+H42</f>
        <v>27.16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>
        <v>78.05</v>
      </c>
    </row>
    <row r="45" spans="1:12">
      <c r="A45" s="23"/>
      <c r="B45" s="24"/>
      <c r="C45" s="25"/>
      <c r="D45" s="26" t="s">
        <v>33</v>
      </c>
      <c r="E45" s="27" t="s">
        <v>71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>
      <c r="A46" s="23"/>
      <c r="B46" s="24"/>
      <c r="C46" s="25"/>
      <c r="D46" s="30" t="s">
        <v>25</v>
      </c>
      <c r="E46" s="27" t="s">
        <v>51</v>
      </c>
      <c r="F46" s="28">
        <v>180</v>
      </c>
      <c r="G46" s="28">
        <v>0.06</v>
      </c>
      <c r="H46" s="28">
        <v>0.02</v>
      </c>
      <c r="I46" s="28">
        <v>12.6</v>
      </c>
      <c r="J46" s="28">
        <v>50.2</v>
      </c>
      <c r="K46" s="29">
        <v>376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42</v>
      </c>
      <c r="F49" s="28">
        <v>20</v>
      </c>
      <c r="G49" s="28">
        <v>1.38</v>
      </c>
      <c r="H49" s="28">
        <v>0.2</v>
      </c>
      <c r="I49" s="28">
        <v>8.48</v>
      </c>
      <c r="J49" s="28">
        <v>42.8</v>
      </c>
      <c r="K49" s="29" t="s">
        <v>44</v>
      </c>
      <c r="L49" s="28"/>
    </row>
    <row r="50" spans="1:12">
      <c r="A50" s="23"/>
      <c r="B50" s="24"/>
      <c r="C50" s="25"/>
      <c r="D50" s="26" t="s">
        <v>30</v>
      </c>
      <c r="E50" s="27" t="s">
        <v>54</v>
      </c>
      <c r="F50" s="28">
        <v>60</v>
      </c>
      <c r="G50" s="28">
        <v>0.8</v>
      </c>
      <c r="H50" s="28">
        <v>1.9</v>
      </c>
      <c r="I50" s="28">
        <v>3.8</v>
      </c>
      <c r="J50" s="28">
        <v>36</v>
      </c>
      <c r="K50" s="29">
        <v>45</v>
      </c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17.470000000000002</v>
      </c>
      <c r="H51" s="36">
        <f>SUM(H44:H50)</f>
        <v>16.599999999999998</v>
      </c>
      <c r="I51" s="36">
        <f>SUM(I44:I50)</f>
        <v>71.290000000000006</v>
      </c>
      <c r="J51" s="36">
        <f>SUM(J44:J50)</f>
        <v>506.49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9" t="s">
        <v>37</v>
      </c>
      <c r="D62" s="59"/>
      <c r="E62" s="43"/>
      <c r="F62" s="44">
        <f>F51+F61</f>
        <v>550</v>
      </c>
      <c r="G62" s="44">
        <f>G51+G61</f>
        <v>17.470000000000002</v>
      </c>
      <c r="H62" s="44">
        <f>H51+H61</f>
        <v>16.599999999999998</v>
      </c>
      <c r="I62" s="44">
        <f>I51+I61</f>
        <v>71.290000000000006</v>
      </c>
      <c r="J62" s="44">
        <f>J51+J61</f>
        <v>506.49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90</v>
      </c>
      <c r="G63" s="21">
        <v>9.2799999999999994</v>
      </c>
      <c r="H63" s="21">
        <v>10.28</v>
      </c>
      <c r="I63" s="21">
        <v>10.5</v>
      </c>
      <c r="J63" s="21">
        <v>173</v>
      </c>
      <c r="K63" s="22" t="s">
        <v>65</v>
      </c>
      <c r="L63" s="21">
        <v>78.05</v>
      </c>
    </row>
    <row r="64" spans="1:12">
      <c r="A64" s="23"/>
      <c r="B64" s="24"/>
      <c r="C64" s="25"/>
      <c r="D64" s="26" t="s">
        <v>33</v>
      </c>
      <c r="E64" s="27" t="s">
        <v>52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>
      <c r="A65" s="23"/>
      <c r="B65" s="24"/>
      <c r="C65" s="25"/>
      <c r="D65" s="30" t="s">
        <v>25</v>
      </c>
      <c r="E65" s="27" t="s">
        <v>53</v>
      </c>
      <c r="F65" s="28">
        <v>200</v>
      </c>
      <c r="G65" s="28">
        <v>1</v>
      </c>
      <c r="H65" s="28">
        <v>0</v>
      </c>
      <c r="I65" s="28">
        <v>20.2</v>
      </c>
      <c r="J65" s="28">
        <v>84.8</v>
      </c>
      <c r="K65" s="29">
        <v>389</v>
      </c>
      <c r="L65" s="28"/>
    </row>
    <row r="66" spans="1:12">
      <c r="A66" s="23"/>
      <c r="B66" s="24"/>
      <c r="C66" s="25"/>
      <c r="D66" s="30" t="s">
        <v>26</v>
      </c>
      <c r="E66" s="27" t="s">
        <v>49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30</v>
      </c>
      <c r="E68" s="27" t="s">
        <v>63</v>
      </c>
      <c r="F68" s="28">
        <v>60</v>
      </c>
      <c r="G68" s="28">
        <v>0.84</v>
      </c>
      <c r="H68" s="28">
        <v>6</v>
      </c>
      <c r="I68" s="28">
        <v>4.38</v>
      </c>
      <c r="J68" s="28">
        <v>75</v>
      </c>
      <c r="K68" s="29">
        <v>67</v>
      </c>
      <c r="L68" s="28"/>
    </row>
    <row r="69" spans="1:12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1.38</v>
      </c>
      <c r="H69" s="28">
        <v>0.2</v>
      </c>
      <c r="I69" s="28">
        <v>8.48</v>
      </c>
      <c r="J69" s="28">
        <v>42.8</v>
      </c>
      <c r="K69" s="29" t="s">
        <v>44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18.57</v>
      </c>
      <c r="H70" s="36">
        <f>SUM(H63:H69)</f>
        <v>24.48</v>
      </c>
      <c r="I70" s="36">
        <f>SUM(I63:I69)</f>
        <v>84.05</v>
      </c>
      <c r="J70" s="36">
        <f>SUM(J63:J69)</f>
        <v>633.74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9" t="s">
        <v>37</v>
      </c>
      <c r="D81" s="59"/>
      <c r="E81" s="43"/>
      <c r="F81" s="44">
        <f>F70+F80</f>
        <v>550</v>
      </c>
      <c r="G81" s="44">
        <f>G70+G80</f>
        <v>18.57</v>
      </c>
      <c r="H81" s="44">
        <f>H70+H80</f>
        <v>24.48</v>
      </c>
      <c r="I81" s="44">
        <f>I70+I80</f>
        <v>84.05</v>
      </c>
      <c r="J81" s="44">
        <f>J70+J80</f>
        <v>633.74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>
        <v>78.05</v>
      </c>
    </row>
    <row r="83" spans="1:12">
      <c r="A83" s="23"/>
      <c r="B83" s="24"/>
      <c r="C83" s="25"/>
      <c r="D83" s="26" t="s">
        <v>34</v>
      </c>
      <c r="E83" s="27" t="s">
        <v>56</v>
      </c>
      <c r="F83" s="28">
        <v>205</v>
      </c>
      <c r="G83" s="28">
        <v>5.95</v>
      </c>
      <c r="H83" s="28">
        <v>5.13</v>
      </c>
      <c r="I83" s="28">
        <v>8.1999999999999993</v>
      </c>
      <c r="J83" s="28">
        <v>102.5</v>
      </c>
      <c r="K83" s="29">
        <v>386</v>
      </c>
      <c r="L83" s="28"/>
    </row>
    <row r="84" spans="1:12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>
      <c r="A86" s="23"/>
      <c r="B86" s="24"/>
      <c r="C86" s="25"/>
      <c r="D86" s="30" t="s">
        <v>27</v>
      </c>
      <c r="E86" s="27" t="s">
        <v>43</v>
      </c>
      <c r="F86" s="28">
        <v>110</v>
      </c>
      <c r="G86" s="28">
        <v>0.4</v>
      </c>
      <c r="H86" s="28">
        <v>0.4</v>
      </c>
      <c r="I86" s="28">
        <v>9.8000000000000007</v>
      </c>
      <c r="J86" s="28">
        <v>47</v>
      </c>
      <c r="K86" s="29">
        <v>338</v>
      </c>
      <c r="L86" s="28"/>
    </row>
    <row r="87" spans="1:12">
      <c r="A87" s="23"/>
      <c r="B87" s="24"/>
      <c r="C87" s="25"/>
      <c r="D87" s="26" t="s">
        <v>57</v>
      </c>
      <c r="E87" s="27" t="s">
        <v>58</v>
      </c>
      <c r="F87" s="28">
        <v>40</v>
      </c>
      <c r="G87" s="28">
        <v>2.7</v>
      </c>
      <c r="H87" s="28">
        <v>3</v>
      </c>
      <c r="I87" s="28">
        <v>28.8</v>
      </c>
      <c r="J87" s="28">
        <v>154</v>
      </c>
      <c r="K87" s="29" t="s">
        <v>44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9" t="s">
        <v>37</v>
      </c>
      <c r="D100" s="59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25</v>
      </c>
      <c r="E103" s="27" t="s">
        <v>60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>
      <c r="A104" s="23"/>
      <c r="B104" s="24"/>
      <c r="C104" s="25"/>
      <c r="D104" s="30" t="s">
        <v>26</v>
      </c>
      <c r="E104" s="27" t="s">
        <v>66</v>
      </c>
      <c r="F104" s="28">
        <v>50</v>
      </c>
      <c r="G104" s="28">
        <v>3.44</v>
      </c>
      <c r="H104" s="28">
        <v>5.63</v>
      </c>
      <c r="I104" s="28">
        <v>20.8</v>
      </c>
      <c r="J104" s="28">
        <v>147.1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1.38</v>
      </c>
      <c r="H106" s="28">
        <v>0.2</v>
      </c>
      <c r="I106" s="28">
        <v>8.48</v>
      </c>
      <c r="J106" s="28">
        <v>42.8</v>
      </c>
      <c r="K106" s="29" t="s">
        <v>44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17.579999999999998</v>
      </c>
      <c r="H108" s="36">
        <f>SUM(H101:H107)</f>
        <v>21.729999999999997</v>
      </c>
      <c r="I108" s="36">
        <f>SUM(I101:I107)</f>
        <v>92.58</v>
      </c>
      <c r="J108" s="36">
        <f>SUM(J101:J107)</f>
        <v>640.19999999999993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9" t="s">
        <v>37</v>
      </c>
      <c r="D119" s="59"/>
      <c r="E119" s="43"/>
      <c r="F119" s="44">
        <f>F108+F118</f>
        <v>550</v>
      </c>
      <c r="G119" s="44">
        <f>G108+G118</f>
        <v>17.579999999999998</v>
      </c>
      <c r="H119" s="44">
        <f>H108+H118</f>
        <v>21.729999999999997</v>
      </c>
      <c r="I119" s="44">
        <f>I108+I118</f>
        <v>92.58</v>
      </c>
      <c r="J119" s="44">
        <f>J108+J118</f>
        <v>640.19999999999993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67</v>
      </c>
      <c r="F120" s="21">
        <v>240</v>
      </c>
      <c r="G120" s="21">
        <v>13.3</v>
      </c>
      <c r="H120" s="21">
        <v>13.5</v>
      </c>
      <c r="I120" s="21">
        <v>39.4</v>
      </c>
      <c r="J120" s="21">
        <v>333.9</v>
      </c>
      <c r="K120" s="22" t="s">
        <v>68</v>
      </c>
      <c r="L120" s="21">
        <v>78.05</v>
      </c>
    </row>
    <row r="121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25</v>
      </c>
      <c r="E122" s="27" t="s">
        <v>53</v>
      </c>
      <c r="F122" s="28">
        <v>200</v>
      </c>
      <c r="G122" s="28">
        <v>1</v>
      </c>
      <c r="H122" s="28">
        <v>0</v>
      </c>
      <c r="I122" s="28">
        <v>20.2</v>
      </c>
      <c r="J122" s="28">
        <v>84.8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49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44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26</v>
      </c>
      <c r="E125" s="27" t="s">
        <v>42</v>
      </c>
      <c r="F125" s="28">
        <v>20</v>
      </c>
      <c r="G125" s="28">
        <v>1.38</v>
      </c>
      <c r="H125" s="28">
        <v>0.2</v>
      </c>
      <c r="I125" s="28">
        <v>8.48</v>
      </c>
      <c r="J125" s="28">
        <v>42.8</v>
      </c>
      <c r="K125" s="29" t="s">
        <v>44</v>
      </c>
      <c r="L125" s="28"/>
    </row>
    <row r="126" spans="1:12">
      <c r="A126" s="45"/>
      <c r="B126" s="24"/>
      <c r="C126" s="25"/>
      <c r="D126" s="26" t="s">
        <v>30</v>
      </c>
      <c r="E126" s="27" t="s">
        <v>61</v>
      </c>
      <c r="F126" s="28">
        <v>60</v>
      </c>
      <c r="G126" s="28">
        <v>1.64</v>
      </c>
      <c r="H126" s="28">
        <v>4.3</v>
      </c>
      <c r="I126" s="28">
        <v>8.6999999999999993</v>
      </c>
      <c r="J126" s="28">
        <v>80.3</v>
      </c>
      <c r="K126" s="29">
        <v>73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19.690000000000001</v>
      </c>
      <c r="H127" s="36">
        <f>SUM(H120:H126)</f>
        <v>18.3</v>
      </c>
      <c r="I127" s="36">
        <f>SUM(I120:I126)</f>
        <v>91.27</v>
      </c>
      <c r="J127" s="36">
        <f>SUM(J120:J126)</f>
        <v>611.93999999999994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9" t="s">
        <v>37</v>
      </c>
      <c r="D138" s="59"/>
      <c r="E138" s="43"/>
      <c r="F138" s="44">
        <f>F127+F137</f>
        <v>550</v>
      </c>
      <c r="G138" s="44">
        <f>G127+G137</f>
        <v>19.690000000000001</v>
      </c>
      <c r="H138" s="44">
        <f>H127+H137</f>
        <v>18.3</v>
      </c>
      <c r="I138" s="44">
        <f>I127+I137</f>
        <v>91.27</v>
      </c>
      <c r="J138" s="44">
        <f>J127+J137</f>
        <v>611.93999999999994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>
        <v>78.05</v>
      </c>
    </row>
    <row r="140" spans="1:12">
      <c r="A140" s="23"/>
      <c r="B140" s="24"/>
      <c r="C140" s="25"/>
      <c r="D140" s="26" t="s">
        <v>32</v>
      </c>
      <c r="E140" s="27"/>
      <c r="F140" s="28"/>
      <c r="G140" s="28"/>
      <c r="H140" s="28"/>
      <c r="I140" s="28"/>
      <c r="J140" s="28"/>
      <c r="K140" s="29"/>
      <c r="L140" s="28"/>
    </row>
    <row r="141" spans="1:12">
      <c r="A141" s="23"/>
      <c r="B141" s="24"/>
      <c r="C141" s="25"/>
      <c r="D141" s="30" t="s">
        <v>25</v>
      </c>
      <c r="E141" s="27" t="s">
        <v>51</v>
      </c>
      <c r="F141" s="28">
        <v>180</v>
      </c>
      <c r="G141" s="28">
        <v>0.06</v>
      </c>
      <c r="H141" s="28">
        <v>0.02</v>
      </c>
      <c r="I141" s="28">
        <v>12.6</v>
      </c>
      <c r="J141" s="28">
        <v>50.2</v>
      </c>
      <c r="K141" s="29">
        <v>376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74</v>
      </c>
      <c r="F142" s="28">
        <v>40</v>
      </c>
      <c r="G142" s="28">
        <v>4.07</v>
      </c>
      <c r="H142" s="28">
        <v>5.44</v>
      </c>
      <c r="I142" s="28">
        <v>14.6</v>
      </c>
      <c r="J142" s="28">
        <v>121</v>
      </c>
      <c r="K142" s="29">
        <v>3</v>
      </c>
      <c r="L142" s="28"/>
    </row>
    <row r="143" spans="1:12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 t="s">
        <v>57</v>
      </c>
      <c r="E144" s="27" t="s">
        <v>75</v>
      </c>
      <c r="F144" s="28">
        <v>100</v>
      </c>
      <c r="G144" s="28">
        <v>2.9</v>
      </c>
      <c r="H144" s="28">
        <v>2.5</v>
      </c>
      <c r="I144" s="28">
        <v>4.0199999999999996</v>
      </c>
      <c r="J144" s="28">
        <v>50</v>
      </c>
      <c r="K144" s="29">
        <v>386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570</v>
      </c>
      <c r="G146" s="36">
        <f>SUM(G139:G145)</f>
        <v>17.330000000000002</v>
      </c>
      <c r="H146" s="36">
        <f>SUM(H139:H145)</f>
        <v>22.96</v>
      </c>
      <c r="I146" s="36">
        <f>SUM(I139:I145)</f>
        <v>77.22</v>
      </c>
      <c r="J146" s="36">
        <f>SUM(J139:J145)</f>
        <v>582.5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9" t="s">
        <v>37</v>
      </c>
      <c r="D157" s="59"/>
      <c r="E157" s="43"/>
      <c r="F157" s="44">
        <f>F146+F156</f>
        <v>570</v>
      </c>
      <c r="G157" s="44">
        <f>G146+G156</f>
        <v>17.330000000000002</v>
      </c>
      <c r="H157" s="44">
        <f>H146+H156</f>
        <v>22.96</v>
      </c>
      <c r="I157" s="44">
        <f>I146+I156</f>
        <v>77.22</v>
      </c>
      <c r="J157" s="44">
        <f>J146+J156</f>
        <v>582.5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90</v>
      </c>
      <c r="G158" s="21">
        <v>13.39</v>
      </c>
      <c r="H158" s="21">
        <v>8.17</v>
      </c>
      <c r="I158" s="21">
        <v>9.4499999999999993</v>
      </c>
      <c r="J158" s="21">
        <v>164.77</v>
      </c>
      <c r="K158" s="22">
        <v>231</v>
      </c>
      <c r="L158" s="21">
        <v>78.05</v>
      </c>
    </row>
    <row r="159" spans="1:12">
      <c r="A159" s="23"/>
      <c r="B159" s="24"/>
      <c r="C159" s="25"/>
      <c r="D159" s="26" t="s">
        <v>33</v>
      </c>
      <c r="E159" s="27" t="s">
        <v>47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>
      <c r="A160" s="23"/>
      <c r="B160" s="24"/>
      <c r="C160" s="25"/>
      <c r="D160" s="30" t="s">
        <v>25</v>
      </c>
      <c r="E160" s="27" t="s">
        <v>51</v>
      </c>
      <c r="F160" s="28">
        <v>180</v>
      </c>
      <c r="G160" s="28">
        <v>0.06</v>
      </c>
      <c r="H160" s="28">
        <v>0.02</v>
      </c>
      <c r="I160" s="28">
        <v>12.6</v>
      </c>
      <c r="J160" s="28">
        <v>52</v>
      </c>
      <c r="K160" s="29">
        <v>376</v>
      </c>
      <c r="L160" s="28"/>
    </row>
    <row r="161" spans="1:12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30</v>
      </c>
      <c r="E163" s="27" t="s">
        <v>69</v>
      </c>
      <c r="F163" s="28">
        <v>60</v>
      </c>
      <c r="G163" s="28">
        <v>0.86</v>
      </c>
      <c r="H163" s="28">
        <v>3.65</v>
      </c>
      <c r="I163" s="28">
        <v>5.0199999999999996</v>
      </c>
      <c r="J163" s="28">
        <v>56.34</v>
      </c>
      <c r="K163" s="29">
        <v>52</v>
      </c>
      <c r="L163" s="28"/>
    </row>
    <row r="164" spans="1:12">
      <c r="A164" s="23"/>
      <c r="B164" s="24"/>
      <c r="C164" s="25"/>
      <c r="D164" s="26" t="s">
        <v>26</v>
      </c>
      <c r="E164" s="27" t="s">
        <v>42</v>
      </c>
      <c r="F164" s="28">
        <v>20</v>
      </c>
      <c r="G164" s="28">
        <v>1.38</v>
      </c>
      <c r="H164" s="28">
        <v>0.2</v>
      </c>
      <c r="I164" s="28">
        <v>8.48</v>
      </c>
      <c r="J164" s="28">
        <v>42.8</v>
      </c>
      <c r="K164" s="29" t="s">
        <v>44</v>
      </c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530</v>
      </c>
      <c r="G165" s="36">
        <f>SUM(G158:G164)</f>
        <v>21.419999999999998</v>
      </c>
      <c r="H165" s="36">
        <f>SUM(H158:H164)</f>
        <v>19.7</v>
      </c>
      <c r="I165" s="36">
        <f>SUM(I158:I164)</f>
        <v>78.040000000000006</v>
      </c>
      <c r="J165" s="36">
        <f>SUM(J158:J164)</f>
        <v>578.04999999999995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.75" thickBot="1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>
        <v>2</v>
      </c>
      <c r="B169" s="24">
        <v>5</v>
      </c>
      <c r="C169" s="25" t="s">
        <v>80</v>
      </c>
      <c r="D169" s="61" t="s">
        <v>24</v>
      </c>
      <c r="E169" s="64" t="s">
        <v>59</v>
      </c>
      <c r="F169" s="68" t="s">
        <v>77</v>
      </c>
      <c r="G169" s="67">
        <v>8.1999999999999993</v>
      </c>
      <c r="H169" s="67">
        <v>12</v>
      </c>
      <c r="I169" s="67">
        <v>37</v>
      </c>
      <c r="J169" s="67">
        <v>289</v>
      </c>
      <c r="K169" s="64">
        <v>181</v>
      </c>
      <c r="L169" s="28">
        <v>78.05</v>
      </c>
    </row>
    <row r="170" spans="1:12" ht="15.75" thickBot="1">
      <c r="A170" s="23"/>
      <c r="B170" s="24"/>
      <c r="C170" s="25"/>
      <c r="D170" s="62" t="s">
        <v>25</v>
      </c>
      <c r="E170" s="64" t="s">
        <v>81</v>
      </c>
      <c r="F170" s="68" t="s">
        <v>82</v>
      </c>
      <c r="G170" s="67">
        <v>4.16</v>
      </c>
      <c r="H170" s="67">
        <v>3.5</v>
      </c>
      <c r="I170" s="67">
        <v>16.5</v>
      </c>
      <c r="J170" s="67">
        <v>114.3</v>
      </c>
      <c r="K170" s="65">
        <v>379</v>
      </c>
      <c r="L170" s="28"/>
    </row>
    <row r="171" spans="1:12">
      <c r="A171" s="23"/>
      <c r="B171" s="24"/>
      <c r="C171" s="25"/>
      <c r="D171" s="63" t="s">
        <v>26</v>
      </c>
      <c r="E171" s="64" t="s">
        <v>74</v>
      </c>
      <c r="F171" s="68" t="s">
        <v>83</v>
      </c>
      <c r="G171" s="69">
        <v>2.14</v>
      </c>
      <c r="H171" s="69">
        <v>6.6</v>
      </c>
      <c r="I171" s="69">
        <v>12.7</v>
      </c>
      <c r="J171" s="67">
        <v>119</v>
      </c>
      <c r="K171" s="66">
        <v>3</v>
      </c>
      <c r="L171" s="28"/>
    </row>
    <row r="172" spans="1:12">
      <c r="A172" s="23"/>
      <c r="B172" s="24"/>
      <c r="C172" s="25"/>
      <c r="D172" s="63" t="s">
        <v>27</v>
      </c>
      <c r="E172" s="64" t="s">
        <v>43</v>
      </c>
      <c r="F172" s="68" t="s">
        <v>84</v>
      </c>
      <c r="G172" s="64">
        <v>0.4</v>
      </c>
      <c r="H172" s="64">
        <v>0.4</v>
      </c>
      <c r="I172" s="70">
        <v>9.8000000000000007</v>
      </c>
      <c r="J172" s="64">
        <v>47</v>
      </c>
      <c r="K172" s="64">
        <v>338</v>
      </c>
      <c r="L172" s="28"/>
    </row>
    <row r="173" spans="1:12">
      <c r="A173" s="23"/>
      <c r="B173" s="24"/>
      <c r="C173" s="25"/>
      <c r="D173" s="62" t="s">
        <v>26</v>
      </c>
      <c r="E173" s="64" t="s">
        <v>42</v>
      </c>
      <c r="F173" s="68" t="s">
        <v>85</v>
      </c>
      <c r="G173" s="64">
        <v>1.38</v>
      </c>
      <c r="H173" s="70">
        <v>0.24</v>
      </c>
      <c r="I173" s="64">
        <v>8.48</v>
      </c>
      <c r="J173" s="64">
        <v>42.8</v>
      </c>
      <c r="K173" s="67" t="s">
        <v>44</v>
      </c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16.28</v>
      </c>
      <c r="H175" s="36">
        <f>SUM(H166:H174)</f>
        <v>22.74</v>
      </c>
      <c r="I175" s="36">
        <f>SUM(I166:I174)</f>
        <v>84.48</v>
      </c>
      <c r="J175" s="36">
        <f>SUM(J166:J174)</f>
        <v>612.09999999999991</v>
      </c>
      <c r="K175" s="37"/>
      <c r="L175" s="36">
        <f>SUM(L166:L174)</f>
        <v>78.05</v>
      </c>
    </row>
    <row r="176" spans="1:12" ht="15" customHeight="1">
      <c r="A176" s="41">
        <f>A158</f>
        <v>2</v>
      </c>
      <c r="B176" s="42">
        <f>B158</f>
        <v>4</v>
      </c>
      <c r="C176" s="59" t="s">
        <v>37</v>
      </c>
      <c r="D176" s="59"/>
      <c r="E176" s="43"/>
      <c r="F176" s="44">
        <f>F165+F175</f>
        <v>530</v>
      </c>
      <c r="G176" s="44">
        <f>G165+G175</f>
        <v>37.700000000000003</v>
      </c>
      <c r="H176" s="44">
        <f>H165+H175</f>
        <v>42.44</v>
      </c>
      <c r="I176" s="44">
        <f>I165+I175</f>
        <v>162.52000000000001</v>
      </c>
      <c r="J176" s="44">
        <f>J165+J175</f>
        <v>1190.1499999999999</v>
      </c>
      <c r="K176" s="44"/>
      <c r="L176" s="44">
        <f>L165+L175</f>
        <v>156.1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50</v>
      </c>
      <c r="F177" s="21">
        <v>110</v>
      </c>
      <c r="G177" s="21">
        <v>10.7</v>
      </c>
      <c r="H177" s="21">
        <v>9.01</v>
      </c>
      <c r="I177" s="21">
        <v>10.72</v>
      </c>
      <c r="J177" s="21">
        <v>187</v>
      </c>
      <c r="K177" s="22">
        <v>278</v>
      </c>
      <c r="L177" s="21">
        <v>78.05</v>
      </c>
    </row>
    <row r="178" spans="1:12">
      <c r="A178" s="23"/>
      <c r="B178" s="24"/>
      <c r="C178" s="25"/>
      <c r="D178" s="26" t="s">
        <v>33</v>
      </c>
      <c r="E178" s="27" t="s">
        <v>52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>
      <c r="A179" s="23"/>
      <c r="B179" s="24"/>
      <c r="C179" s="25"/>
      <c r="D179" s="30" t="s">
        <v>25</v>
      </c>
      <c r="E179" s="27" t="s">
        <v>62</v>
      </c>
      <c r="F179" s="28">
        <v>200</v>
      </c>
      <c r="G179" s="28">
        <v>0.66</v>
      </c>
      <c r="H179" s="28">
        <v>0.09</v>
      </c>
      <c r="I179" s="28">
        <v>32.04</v>
      </c>
      <c r="J179" s="28">
        <v>132.80000000000001</v>
      </c>
      <c r="K179" s="29">
        <v>349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>
      <c r="A181" s="23"/>
      <c r="B181" s="24"/>
      <c r="C181" s="25"/>
      <c r="D181" s="30" t="s">
        <v>27</v>
      </c>
      <c r="E181" s="27" t="s">
        <v>43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>
      <c r="A182" s="23"/>
      <c r="B182" s="24"/>
      <c r="C182" s="25"/>
      <c r="D182" s="26" t="s">
        <v>30</v>
      </c>
      <c r="E182" s="27" t="s">
        <v>54</v>
      </c>
      <c r="F182" s="28">
        <v>60</v>
      </c>
      <c r="G182" s="28">
        <v>0.8</v>
      </c>
      <c r="H182" s="28">
        <v>1.9</v>
      </c>
      <c r="I182" s="28">
        <v>3.8</v>
      </c>
      <c r="J182" s="28">
        <v>36</v>
      </c>
      <c r="K182" s="29">
        <v>45</v>
      </c>
      <c r="L182" s="28"/>
    </row>
    <row r="183" spans="1:12">
      <c r="A183" s="23"/>
      <c r="B183" s="24"/>
      <c r="C183" s="25"/>
      <c r="D183" s="26" t="s">
        <v>26</v>
      </c>
      <c r="E183" s="27" t="s">
        <v>42</v>
      </c>
      <c r="F183" s="28">
        <v>20</v>
      </c>
      <c r="G183" s="28">
        <v>1.38</v>
      </c>
      <c r="H183" s="28">
        <v>0.2</v>
      </c>
      <c r="I183" s="28">
        <v>8.48</v>
      </c>
      <c r="J183" s="28">
        <v>42.8</v>
      </c>
      <c r="K183" s="29" t="s">
        <v>44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20.009999999999998</v>
      </c>
      <c r="H184" s="36">
        <f>SUM(H177:H183)</f>
        <v>19.599999999999998</v>
      </c>
      <c r="I184" s="36">
        <f>SUM(I177:I183)</f>
        <v>105.32999999999998</v>
      </c>
      <c r="J184" s="36">
        <f>SUM(J177:J183)</f>
        <v>703.74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9" t="s">
        <v>37</v>
      </c>
      <c r="D195" s="59"/>
      <c r="E195" s="43"/>
      <c r="F195" s="44">
        <f>F184+F194</f>
        <v>680</v>
      </c>
      <c r="G195" s="44">
        <f>G184+G194</f>
        <v>20.009999999999998</v>
      </c>
      <c r="H195" s="44">
        <f>H184+H194</f>
        <v>19.599999999999998</v>
      </c>
      <c r="I195" s="44">
        <f>I184+I194</f>
        <v>105.32999999999998</v>
      </c>
      <c r="J195" s="44">
        <f>J184+J194</f>
        <v>703.74</v>
      </c>
      <c r="K195" s="44"/>
      <c r="L195" s="44">
        <f>L184+L194</f>
        <v>78.05</v>
      </c>
    </row>
    <row r="196" spans="1:12" ht="12.75" customHeight="1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536</v>
      </c>
      <c r="G196" s="50">
        <f>(G24+G43+G62+G81+G100+G119+G138+G157+G176+G195)/(IF(G24=0,0,1)+IF(G43=0,0,1)+IF(G62=0,0,1)+IF(G81=0,0,1)+IF(G100=0,0,1)+IF(G119=0,0,1)+IF(G138=0,0,1)+IF(G157=0,0,1)+IF(G176=0,0,1)+IF(G195=0,0,1))</f>
        <v>22.074999999999999</v>
      </c>
      <c r="H196" s="50">
        <f>(H24+H43+H62+H81+H100+H119+H138+H157+H176+H195)/(IF(H24=0,0,1)+IF(H43=0,0,1)+IF(H62=0,0,1)+IF(H81=0,0,1)+IF(H100=0,0,1)+IF(H119=0,0,1)+IF(H138=0,0,1)+IF(H157=0,0,1)+IF(H176=0,0,1)+IF(H195=0,0,1))</f>
        <v>24.524000000000001</v>
      </c>
      <c r="I196" s="50">
        <f>(I24+I43+I62+I81+I100+I119+I138+I157+I176+I195)/(IF(I24=0,0,1)+IF(I43=0,0,1)+IF(I62=0,0,1)+IF(I81=0,0,1)+IF(I100=0,0,1)+IF(I119=0,0,1)+IF(I138=0,0,1)+IF(I157=0,0,1)+IF(I176=0,0,1)+IF(I195=0,0,1))</f>
        <v>94.582999999999998</v>
      </c>
      <c r="J196" s="50">
        <f>(J24+J43+J62+J81+J100+J119+J138+J157+J176+J195)/(IF(J24=0,0,1)+IF(J43=0,0,1)+IF(J62=0,0,1)+IF(J81=0,0,1)+IF(J100=0,0,1)+IF(J119=0,0,1)+IF(J138=0,0,1)+IF(J157=0,0,1)+IF(J176=0,0,1)+IF(J195=0,0,1))</f>
        <v>698.36399999999981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85.85499999999999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2025-01-29T12:48:26Z</dcterms:modified>
  <dc:language>ru-RU</dc:language>
</cp:coreProperties>
</file>